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 tabRatio="879"/>
  </bookViews>
  <sheets>
    <sheet name="PI 7 (a)" sheetId="10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0"/>
  <c r="D18" l="1"/>
  <c r="D8" s="1"/>
  <c r="C8"/>
  <c r="E18" l="1"/>
  <c r="G37"/>
  <c r="F37"/>
  <c r="E37"/>
  <c r="D37"/>
  <c r="C37"/>
  <c r="B37"/>
  <c r="G29"/>
  <c r="F29"/>
  <c r="B29"/>
  <c r="G22"/>
  <c r="F22"/>
  <c r="E22"/>
  <c r="D22"/>
  <c r="C22"/>
  <c r="B22"/>
  <c r="B32" s="1"/>
  <c r="C32"/>
  <c r="G8"/>
  <c r="F8"/>
  <c r="F32" l="1"/>
  <c r="G32"/>
  <c r="D32"/>
  <c r="E8"/>
  <c r="E32" s="1"/>
</calcChain>
</file>

<file path=xl/sharedStrings.xml><?xml version="1.0" encoding="utf-8"?>
<sst xmlns="http://schemas.openxmlformats.org/spreadsheetml/2006/main" count="34" uniqueCount="33">
  <si>
    <t xml:space="preserve">(PESOS) </t>
  </si>
  <si>
    <t xml:space="preserve">Concepto </t>
  </si>
  <si>
    <t>Datos Informativos</t>
  </si>
  <si>
    <t xml:space="preserve"> Participaciones</t>
  </si>
  <si>
    <t xml:space="preserve"> Aportaciones</t>
  </si>
  <si>
    <t xml:space="preserve"> Convenios</t>
  </si>
  <si>
    <t xml:space="preserve"> Otros Ingresos de Libre Disposición</t>
  </si>
  <si>
    <t xml:space="preserve"> Transferencias, Subsidios y Subvenciones, y Pensiones y Jubilaciones</t>
  </si>
  <si>
    <t xml:space="preserve">Proyecciones de Ingresos - LDF </t>
  </si>
  <si>
    <t>(CIFRAS NOMINALES)</t>
  </si>
  <si>
    <t>Año 4</t>
  </si>
  <si>
    <t xml:space="preserve">Año 5 </t>
  </si>
  <si>
    <t xml:space="preserve">Ingresos Derivados de Financiamientos </t>
  </si>
  <si>
    <t xml:space="preserve">Ingresos de Libre Disposición </t>
  </si>
  <si>
    <t xml:space="preserve"> Impuestos</t>
  </si>
  <si>
    <t xml:space="preserve"> Cuotas y Aportaciones de Seguridad Social</t>
  </si>
  <si>
    <t xml:space="preserve"> Contribuciones de Mejoras</t>
  </si>
  <si>
    <t xml:space="preserve"> Derechos</t>
  </si>
  <si>
    <t xml:space="preserve"> Productos</t>
  </si>
  <si>
    <t xml:space="preserve"> Aprovechamientos</t>
  </si>
  <si>
    <t xml:space="preserve"> Ingresos por Ventas de Bienes y Servicios</t>
  </si>
  <si>
    <t xml:space="preserve"> Incentivos Derivados de la Colaboración Fiscal</t>
  </si>
  <si>
    <t xml:space="preserve"> Transferencias</t>
  </si>
  <si>
    <t xml:space="preserve"> Transferencias Federales Etiquetadas </t>
  </si>
  <si>
    <t xml:space="preserve"> Fondos Distintos de Aportaciones</t>
  </si>
  <si>
    <t xml:space="preserve"> Otras Transferencias Federales Etiquetadas</t>
  </si>
  <si>
    <t xml:space="preserve"> Ingresos Derivados de Financiamientos</t>
  </si>
  <si>
    <t>Total de Ingresos Proyectados</t>
  </si>
  <si>
    <t xml:space="preserve"> Ingresos Derivados de Financiamientos con Fuente de Pago de Recursos de Libre Disposición</t>
  </si>
  <si>
    <t xml:space="preserve"> Ingresos derivados de Financiamientos con Fuente de Pago de Transferencias Federales Etiquetadas</t>
  </si>
  <si>
    <t xml:space="preserve"> Ingresos Derivados de Financiamiento </t>
  </si>
  <si>
    <t>INSTITUTO MUNICIPAL DE PLANEACION DE AHOME</t>
  </si>
  <si>
    <t>Proyecto de presupuesto de Egresos 2024</t>
  </si>
</sst>
</file>

<file path=xl/styles.xml><?xml version="1.0" encoding="utf-8"?>
<styleSheet xmlns="http://schemas.openxmlformats.org/spreadsheetml/2006/main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1">
    <xf numFmtId="0" fontId="0" fillId="0" borderId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2" applyNumberFormat="0" applyAlignment="0" applyProtection="0"/>
    <xf numFmtId="0" fontId="10" fillId="7" borderId="13" applyNumberFormat="0" applyAlignment="0" applyProtection="0"/>
    <xf numFmtId="0" fontId="11" fillId="7" borderId="12" applyNumberFormat="0" applyAlignment="0" applyProtection="0"/>
    <xf numFmtId="0" fontId="12" fillId="0" borderId="14" applyNumberFormat="0" applyFill="0" applyAlignment="0" applyProtection="0"/>
    <xf numFmtId="0" fontId="13" fillId="8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4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2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3" fillId="55" borderId="5" xfId="0" applyFont="1" applyFill="1" applyBorder="1" applyAlignment="1">
      <alignment horizontal="center" vertical="center" wrapText="1"/>
    </xf>
    <xf numFmtId="43" fontId="0" fillId="2" borderId="6" xfId="6320" applyFont="1" applyFill="1" applyBorder="1"/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43" fontId="0" fillId="2" borderId="8" xfId="6320" applyFont="1" applyFill="1" applyBorder="1" applyAlignment="1">
      <alignment horizontal="center" vertical="center"/>
    </xf>
    <xf numFmtId="43" fontId="0" fillId="2" borderId="7" xfId="6320" applyFont="1" applyFill="1" applyBorder="1"/>
    <xf numFmtId="0" fontId="0" fillId="2" borderId="0" xfId="0" applyFont="1" applyFill="1"/>
    <xf numFmtId="0" fontId="0" fillId="0" borderId="0" xfId="0" applyFont="1"/>
    <xf numFmtId="0" fontId="13" fillId="55" borderId="5" xfId="0" applyFont="1" applyFill="1" applyBorder="1" applyAlignment="1">
      <alignment horizontal="center" vertical="center"/>
    </xf>
    <xf numFmtId="43" fontId="0" fillId="0" borderId="0" xfId="0" applyNumberFormat="1" applyFont="1"/>
    <xf numFmtId="0" fontId="0" fillId="2" borderId="6" xfId="0" applyFill="1" applyBorder="1" applyAlignment="1">
      <alignment horizontal="left" indent="2"/>
    </xf>
    <xf numFmtId="0" fontId="0" fillId="2" borderId="6" xfId="0" applyFill="1" applyBorder="1"/>
    <xf numFmtId="0" fontId="0" fillId="2" borderId="6" xfId="0" applyFill="1" applyBorder="1" applyAlignment="1">
      <alignment horizontal="left" wrapText="1" indent="2"/>
    </xf>
    <xf numFmtId="43" fontId="0" fillId="2" borderId="6" xfId="0" applyNumberFormat="1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13" fillId="55" borderId="1" xfId="0" applyFont="1" applyFill="1" applyBorder="1" applyAlignment="1">
      <alignment horizontal="center" vertical="top" wrapText="1"/>
    </xf>
    <xf numFmtId="0" fontId="13" fillId="55" borderId="2" xfId="0" applyFont="1" applyFill="1" applyBorder="1" applyAlignment="1">
      <alignment horizontal="center" vertical="top"/>
    </xf>
    <xf numFmtId="0" fontId="13" fillId="55" borderId="3" xfId="0" applyFont="1" applyFill="1" applyBorder="1" applyAlignment="1">
      <alignment horizontal="center" vertical="top"/>
    </xf>
    <xf numFmtId="0" fontId="13" fillId="55" borderId="1" xfId="0" applyFont="1" applyFill="1" applyBorder="1" applyAlignment="1">
      <alignment horizontal="center" vertical="top"/>
    </xf>
  </cellXfs>
  <cellStyles count="6321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" xfId="6320" builtinId="3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1" xfId="1" builtinId="16" customBuiltin="1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7"/>
  <sheetViews>
    <sheetView tabSelected="1" view="pageBreakPreview" zoomScaleNormal="100" zoomScaleSheetLayoutView="100" workbookViewId="0">
      <selection activeCell="B18" sqref="B18"/>
    </sheetView>
  </sheetViews>
  <sheetFormatPr baseColWidth="10" defaultColWidth="11.42578125" defaultRowHeight="15"/>
  <cols>
    <col min="1" max="1" width="55.7109375" style="8" customWidth="1"/>
    <col min="2" max="2" width="18.28515625" style="8" customWidth="1"/>
    <col min="3" max="4" width="18.7109375" style="8" bestFit="1" customWidth="1"/>
    <col min="5" max="5" width="17.7109375" style="8" bestFit="1" customWidth="1"/>
    <col min="6" max="7" width="6" style="8" hidden="1" customWidth="1"/>
    <col min="8" max="8" width="11.42578125" style="8"/>
    <col min="9" max="9" width="12.28515625" style="8" bestFit="1" customWidth="1"/>
    <col min="10" max="16384" width="11.42578125" style="8"/>
  </cols>
  <sheetData>
    <row r="2" spans="1:7">
      <c r="A2" s="7"/>
      <c r="B2" s="7"/>
      <c r="C2" s="7"/>
      <c r="D2" s="7"/>
      <c r="E2" s="7"/>
      <c r="F2" s="7"/>
      <c r="G2" s="7"/>
    </row>
    <row r="3" spans="1:7" ht="15" customHeight="1">
      <c r="A3" s="17" t="s">
        <v>31</v>
      </c>
      <c r="B3" s="18"/>
      <c r="C3" s="18"/>
      <c r="D3" s="18"/>
      <c r="E3" s="18"/>
      <c r="F3" s="18"/>
      <c r="G3" s="19"/>
    </row>
    <row r="4" spans="1:7">
      <c r="A4" s="20" t="s">
        <v>8</v>
      </c>
      <c r="B4" s="18"/>
      <c r="C4" s="18"/>
      <c r="D4" s="18"/>
      <c r="E4" s="18"/>
      <c r="F4" s="18"/>
      <c r="G4" s="19"/>
    </row>
    <row r="5" spans="1:7">
      <c r="A5" s="20" t="s">
        <v>0</v>
      </c>
      <c r="B5" s="18"/>
      <c r="C5" s="18"/>
      <c r="D5" s="18"/>
      <c r="E5" s="18"/>
      <c r="F5" s="18"/>
      <c r="G5" s="19"/>
    </row>
    <row r="6" spans="1:7">
      <c r="A6" s="20" t="s">
        <v>9</v>
      </c>
      <c r="B6" s="18"/>
      <c r="C6" s="18"/>
      <c r="D6" s="18"/>
      <c r="E6" s="18"/>
      <c r="F6" s="18"/>
      <c r="G6" s="19"/>
    </row>
    <row r="7" spans="1:7" ht="99.75" customHeight="1">
      <c r="A7" s="9" t="s">
        <v>1</v>
      </c>
      <c r="B7" s="1" t="s">
        <v>32</v>
      </c>
      <c r="C7" s="1">
        <v>2025</v>
      </c>
      <c r="D7" s="1">
        <v>2026</v>
      </c>
      <c r="E7" s="1">
        <v>2027</v>
      </c>
      <c r="F7" s="1" t="s">
        <v>10</v>
      </c>
      <c r="G7" s="1" t="s">
        <v>11</v>
      </c>
    </row>
    <row r="8" spans="1:7">
      <c r="A8" s="3" t="s">
        <v>13</v>
      </c>
      <c r="B8" s="5">
        <f>+B18+B15</f>
        <v>4541703.24</v>
      </c>
      <c r="C8" s="5">
        <f t="shared" ref="C8:G8" si="0">C9+C10+C11+C12+C13+C14+C15+C16+C17+C18+C19+C20</f>
        <v>3962500</v>
      </c>
      <c r="D8" s="5">
        <f t="shared" si="0"/>
        <v>4160625</v>
      </c>
      <c r="E8" s="5">
        <f t="shared" si="0"/>
        <v>4368656.25</v>
      </c>
      <c r="F8" s="5">
        <f t="shared" si="0"/>
        <v>0</v>
      </c>
      <c r="G8" s="5">
        <f t="shared" si="0"/>
        <v>0</v>
      </c>
    </row>
    <row r="9" spans="1:7">
      <c r="A9" s="11" t="s">
        <v>14</v>
      </c>
      <c r="B9" s="2">
        <v>0</v>
      </c>
      <c r="C9" s="2"/>
      <c r="D9" s="2"/>
      <c r="E9" s="2"/>
      <c r="F9" s="12"/>
      <c r="G9" s="12"/>
    </row>
    <row r="10" spans="1:7">
      <c r="A10" s="11" t="s">
        <v>15</v>
      </c>
      <c r="B10" s="2">
        <v>0</v>
      </c>
      <c r="C10" s="2"/>
      <c r="D10" s="2"/>
      <c r="E10" s="2"/>
      <c r="F10" s="12"/>
      <c r="G10" s="12"/>
    </row>
    <row r="11" spans="1:7">
      <c r="A11" s="11" t="s">
        <v>16</v>
      </c>
      <c r="B11" s="2">
        <v>0</v>
      </c>
      <c r="C11" s="2"/>
      <c r="D11" s="2"/>
      <c r="E11" s="2"/>
      <c r="F11" s="12"/>
      <c r="G11" s="12"/>
    </row>
    <row r="12" spans="1:7">
      <c r="A12" s="11" t="s">
        <v>17</v>
      </c>
      <c r="B12" s="2">
        <v>0</v>
      </c>
      <c r="C12" s="2"/>
      <c r="D12" s="2"/>
      <c r="E12" s="2"/>
      <c r="F12" s="12"/>
      <c r="G12" s="12"/>
    </row>
    <row r="13" spans="1:7">
      <c r="A13" s="11" t="s">
        <v>18</v>
      </c>
      <c r="B13" s="2">
        <v>0</v>
      </c>
      <c r="C13" s="2"/>
      <c r="D13" s="2"/>
      <c r="E13" s="2"/>
      <c r="F13" s="12"/>
      <c r="G13" s="12"/>
    </row>
    <row r="14" spans="1:7">
      <c r="A14" s="11" t="s">
        <v>19</v>
      </c>
      <c r="B14" s="2">
        <v>0</v>
      </c>
      <c r="C14" s="2"/>
      <c r="D14" s="2"/>
      <c r="E14" s="2"/>
      <c r="F14" s="12"/>
      <c r="G14" s="12"/>
    </row>
    <row r="15" spans="1:7">
      <c r="A15" s="11" t="s">
        <v>20</v>
      </c>
      <c r="B15" s="2">
        <v>250000</v>
      </c>
      <c r="C15" s="2">
        <v>262500</v>
      </c>
      <c r="D15" s="2">
        <v>275625</v>
      </c>
      <c r="E15" s="2">
        <v>289406.25</v>
      </c>
      <c r="F15" s="12"/>
      <c r="G15" s="12"/>
    </row>
    <row r="16" spans="1:7">
      <c r="A16" s="11" t="s">
        <v>3</v>
      </c>
      <c r="B16" s="2">
        <v>0</v>
      </c>
      <c r="C16" s="2"/>
      <c r="D16" s="2"/>
      <c r="E16" s="2"/>
      <c r="F16" s="12"/>
      <c r="G16" s="12"/>
    </row>
    <row r="17" spans="1:9">
      <c r="A17" s="11" t="s">
        <v>21</v>
      </c>
      <c r="B17" s="2">
        <v>0</v>
      </c>
      <c r="C17" s="2"/>
      <c r="D17" s="2"/>
      <c r="E17" s="2"/>
      <c r="F17" s="12"/>
      <c r="G17" s="12"/>
    </row>
    <row r="18" spans="1:9">
      <c r="A18" s="11" t="s">
        <v>22</v>
      </c>
      <c r="B18" s="2">
        <v>4291703.24</v>
      </c>
      <c r="C18" s="2">
        <v>3700000</v>
      </c>
      <c r="D18" s="2">
        <f>+C18*1.05</f>
        <v>3885000</v>
      </c>
      <c r="E18" s="2">
        <f>+D18*1.05</f>
        <v>4079250</v>
      </c>
      <c r="F18" s="12"/>
      <c r="G18" s="12"/>
      <c r="I18" s="10"/>
    </row>
    <row r="19" spans="1:9">
      <c r="A19" s="11" t="s">
        <v>5</v>
      </c>
      <c r="B19" s="2"/>
      <c r="C19" s="2"/>
      <c r="D19" s="2"/>
      <c r="E19" s="2"/>
      <c r="F19" s="12"/>
      <c r="G19" s="12"/>
      <c r="I19" s="10"/>
    </row>
    <row r="20" spans="1:9">
      <c r="A20" s="11" t="s">
        <v>6</v>
      </c>
      <c r="B20" s="2">
        <v>0</v>
      </c>
      <c r="C20" s="2"/>
      <c r="D20" s="2"/>
      <c r="E20" s="2"/>
      <c r="F20" s="12"/>
      <c r="G20" s="12"/>
    </row>
    <row r="21" spans="1:9">
      <c r="A21" s="12"/>
      <c r="B21" s="2"/>
      <c r="C21" s="2"/>
      <c r="D21" s="2"/>
      <c r="E21" s="2"/>
      <c r="F21" s="12"/>
      <c r="G21" s="12"/>
    </row>
    <row r="22" spans="1:9">
      <c r="A22" s="4" t="s">
        <v>23</v>
      </c>
      <c r="B22" s="2">
        <f t="shared" ref="B22:G22" si="1">B23+B24+B25+B24+B25+B26+B27</f>
        <v>0</v>
      </c>
      <c r="C22" s="2">
        <f t="shared" si="1"/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9">
      <c r="A23" s="11" t="s">
        <v>4</v>
      </c>
      <c r="B23" s="2">
        <v>0</v>
      </c>
      <c r="C23" s="2"/>
      <c r="D23" s="2"/>
      <c r="E23" s="2"/>
      <c r="F23" s="12"/>
      <c r="G23" s="12"/>
    </row>
    <row r="24" spans="1:9">
      <c r="A24" s="11" t="s">
        <v>5</v>
      </c>
      <c r="B24" s="2"/>
      <c r="C24" s="2"/>
      <c r="D24" s="2"/>
      <c r="E24" s="2"/>
      <c r="F24" s="12"/>
      <c r="G24" s="12"/>
    </row>
    <row r="25" spans="1:9">
      <c r="A25" s="11" t="s">
        <v>24</v>
      </c>
      <c r="B25" s="2"/>
      <c r="C25" s="2"/>
      <c r="D25" s="2"/>
      <c r="E25" s="2"/>
      <c r="F25" s="12"/>
      <c r="G25" s="12"/>
    </row>
    <row r="26" spans="1:9" ht="30">
      <c r="A26" s="13" t="s">
        <v>7</v>
      </c>
      <c r="B26" s="2">
        <v>0</v>
      </c>
      <c r="C26" s="2"/>
      <c r="D26" s="2"/>
      <c r="E26" s="2"/>
      <c r="F26" s="12"/>
      <c r="G26" s="12"/>
    </row>
    <row r="27" spans="1:9">
      <c r="A27" s="11" t="s">
        <v>25</v>
      </c>
      <c r="B27" s="2"/>
      <c r="C27" s="2"/>
      <c r="D27" s="2"/>
      <c r="E27" s="2"/>
      <c r="F27" s="12"/>
      <c r="G27" s="12"/>
    </row>
    <row r="28" spans="1:9">
      <c r="A28" s="12"/>
      <c r="B28" s="2"/>
      <c r="C28" s="2"/>
      <c r="D28" s="2"/>
      <c r="E28" s="2"/>
      <c r="F28" s="12"/>
      <c r="G28" s="12"/>
    </row>
    <row r="29" spans="1:9">
      <c r="A29" s="4" t="s">
        <v>12</v>
      </c>
      <c r="B29" s="2">
        <f t="shared" ref="B29:G29" si="2">B30</f>
        <v>0</v>
      </c>
      <c r="C29" s="2"/>
      <c r="D29" s="2"/>
      <c r="E29" s="2"/>
      <c r="F29" s="2">
        <f t="shared" si="2"/>
        <v>0</v>
      </c>
      <c r="G29" s="2">
        <f t="shared" si="2"/>
        <v>0</v>
      </c>
    </row>
    <row r="30" spans="1:9">
      <c r="A30" s="11" t="s">
        <v>26</v>
      </c>
      <c r="B30" s="2"/>
      <c r="C30" s="2"/>
      <c r="D30" s="2"/>
      <c r="E30" s="2"/>
      <c r="F30" s="12"/>
      <c r="G30" s="12"/>
    </row>
    <row r="31" spans="1:9">
      <c r="A31" s="11"/>
      <c r="B31" s="2"/>
      <c r="C31" s="2"/>
      <c r="D31" s="2"/>
      <c r="E31" s="2"/>
      <c r="F31" s="12"/>
      <c r="G31" s="12"/>
    </row>
    <row r="32" spans="1:9">
      <c r="A32" s="4" t="s">
        <v>27</v>
      </c>
      <c r="B32" s="2">
        <f>B8+B22+B29</f>
        <v>4541703.24</v>
      </c>
      <c r="C32" s="2">
        <f t="shared" ref="C32:G32" si="3">C8+C22+C29</f>
        <v>3962500</v>
      </c>
      <c r="D32" s="2">
        <f t="shared" si="3"/>
        <v>4160625</v>
      </c>
      <c r="E32" s="2">
        <f t="shared" si="3"/>
        <v>4368656.25</v>
      </c>
      <c r="F32" s="14">
        <f t="shared" si="3"/>
        <v>0</v>
      </c>
      <c r="G32" s="14">
        <f t="shared" si="3"/>
        <v>0</v>
      </c>
    </row>
    <row r="33" spans="1:7">
      <c r="A33" s="4"/>
      <c r="B33" s="2"/>
      <c r="C33" s="2"/>
      <c r="D33" s="2"/>
      <c r="E33" s="2"/>
      <c r="F33" s="12"/>
      <c r="G33" s="12"/>
    </row>
    <row r="34" spans="1:7">
      <c r="A34" s="4" t="s">
        <v>2</v>
      </c>
      <c r="B34" s="2"/>
      <c r="C34" s="2"/>
      <c r="D34" s="2"/>
      <c r="E34" s="2"/>
      <c r="F34" s="12"/>
      <c r="G34" s="12"/>
    </row>
    <row r="35" spans="1:7" ht="30">
      <c r="A35" s="15" t="s">
        <v>28</v>
      </c>
      <c r="B35" s="2"/>
      <c r="C35" s="2"/>
      <c r="D35" s="2"/>
      <c r="E35" s="2"/>
      <c r="F35" s="12"/>
      <c r="G35" s="12"/>
    </row>
    <row r="36" spans="1:7" ht="30">
      <c r="A36" s="15" t="s">
        <v>29</v>
      </c>
      <c r="B36" s="2"/>
      <c r="C36" s="2"/>
      <c r="D36" s="2"/>
      <c r="E36" s="2"/>
      <c r="F36" s="12"/>
      <c r="G36" s="12"/>
    </row>
    <row r="37" spans="1:7">
      <c r="A37" s="16" t="s">
        <v>30</v>
      </c>
      <c r="B37" s="6">
        <f t="shared" ref="B37:G37" si="4">B35+B36</f>
        <v>0</v>
      </c>
      <c r="C37" s="6">
        <f t="shared" si="4"/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 t="shared" si="4"/>
        <v>0</v>
      </c>
    </row>
  </sheetData>
  <mergeCells count="4">
    <mergeCell ref="A3:G3"/>
    <mergeCell ref="A4:G4"/>
    <mergeCell ref="A5:G5"/>
    <mergeCell ref="A6:G6"/>
  </mergeCells>
  <printOptions horizontalCentered="1"/>
  <pageMargins left="0.39370078740157483" right="0.39370078740157483" top="0.9237007874015748" bottom="0.3937007874015748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 7 (a)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contabilidad</cp:lastModifiedBy>
  <cp:lastPrinted>2024-03-06T20:37:17Z</cp:lastPrinted>
  <dcterms:created xsi:type="dcterms:W3CDTF">2016-10-25T19:12:59Z</dcterms:created>
  <dcterms:modified xsi:type="dcterms:W3CDTF">2025-03-20T00:22:30Z</dcterms:modified>
</cp:coreProperties>
</file>